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5456" windowHeight="9312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Библиотека</author>
  </authors>
  <commentList>
    <comment ref="H6" authorId="0">
      <text>
        <r>
          <rPr>
            <u val="single"/>
            <sz val="16"/>
            <rFont val="Tahoma"/>
            <family val="2"/>
          </rPr>
          <t>по горизонтали:</t>
        </r>
        <r>
          <rPr>
            <sz val="16"/>
            <rFont val="Tahoma"/>
            <family val="2"/>
          </rPr>
          <t xml:space="preserve">
деталь для передачи вращательного движения,ножной привод.
</t>
        </r>
        <r>
          <rPr>
            <u val="single"/>
            <sz val="16"/>
            <rFont val="Tahoma"/>
            <family val="2"/>
          </rPr>
          <t>по вертикали:</t>
        </r>
        <r>
          <rPr>
            <sz val="16"/>
            <rFont val="Tahoma"/>
            <family val="2"/>
          </rPr>
          <t xml:space="preserve">
деталь для вращения ручного привода</t>
        </r>
      </text>
    </comment>
    <comment ref="B8" authorId="0">
      <text>
        <r>
          <rPr>
            <sz val="16"/>
            <rFont val="Tahoma"/>
            <family val="2"/>
          </rPr>
          <t>деталь, соединяющая зубчатое колесо с маховым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sz val="16"/>
            <rFont val="Tahoma"/>
            <family val="2"/>
          </rPr>
          <t>передающие вращательное движение колеса в ручном приводе</t>
        </r>
      </text>
    </comment>
    <comment ref="N8" authorId="0">
      <text>
        <r>
          <rPr>
            <sz val="16"/>
            <rFont val="Tahoma"/>
            <family val="2"/>
          </rPr>
          <t>деталь, закрепляющая приводной рычаг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u val="single"/>
            <sz val="16"/>
            <rFont val="Tahoma"/>
            <family val="2"/>
          </rPr>
          <t>по вертикали:</t>
        </r>
        <r>
          <rPr>
            <sz val="16"/>
            <rFont val="Tahoma"/>
            <family val="2"/>
          </rPr>
          <t xml:space="preserve">
регулирует скорость машины в электроприводе;
</t>
        </r>
        <r>
          <rPr>
            <u val="single"/>
            <sz val="16"/>
            <rFont val="Tahoma"/>
            <family val="2"/>
          </rPr>
          <t>по горизонтали:</t>
        </r>
        <r>
          <rPr>
            <sz val="16"/>
            <rFont val="Tahoma"/>
            <family val="2"/>
          </rPr>
          <t xml:space="preserve">
механизм для запуска работы швейной машины</t>
        </r>
      </text>
    </comment>
    <comment ref="M13" authorId="0">
      <text>
        <r>
          <rPr>
            <sz val="16"/>
            <rFont val="Tahoma"/>
            <family val="2"/>
          </rPr>
          <t>деталь, соединяющая корпус привода с машиной</t>
        </r>
        <r>
          <rPr>
            <sz val="8"/>
            <rFont val="Tahoma"/>
            <family val="0"/>
          </rPr>
          <t xml:space="preserve">
</t>
        </r>
      </text>
    </comment>
    <comment ref="Q13" authorId="0">
      <text>
        <r>
          <rPr>
            <sz val="16"/>
            <rFont val="Tahoma"/>
            <family val="2"/>
          </rPr>
          <t>выемка для ремня на маховом колесе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sz val="16"/>
            <rFont val="Tahoma"/>
            <family val="2"/>
          </rPr>
          <t xml:space="preserve">колесо, соединенное с главным валом машины
</t>
        </r>
      </text>
    </comment>
  </commentList>
</comments>
</file>

<file path=xl/sharedStrings.xml><?xml version="1.0" encoding="utf-8"?>
<sst xmlns="http://schemas.openxmlformats.org/spreadsheetml/2006/main" count="23" uniqueCount="23">
  <si>
    <t>Кроссворд по теме: "Машиноведение"</t>
  </si>
  <si>
    <t xml:space="preserve">рядом с цифрой,  выпадет вопрос-задание </t>
  </si>
  <si>
    <t>Наводи курсор на красный треугольник</t>
  </si>
  <si>
    <t xml:space="preserve">Будь внимательным! </t>
  </si>
  <si>
    <t>Не наделай ошибок в словах!</t>
  </si>
  <si>
    <t>№</t>
  </si>
  <si>
    <t>ответ</t>
  </si>
  <si>
    <t>введено</t>
  </si>
  <si>
    <t>?</t>
  </si>
  <si>
    <t>ремень</t>
  </si>
  <si>
    <t>рукоятка</t>
  </si>
  <si>
    <t>поводок</t>
  </si>
  <si>
    <t>стопор</t>
  </si>
  <si>
    <t>привод</t>
  </si>
  <si>
    <t>педаль</t>
  </si>
  <si>
    <t>зубчатые</t>
  </si>
  <si>
    <t>кронштейн</t>
  </si>
  <si>
    <t>шкив</t>
  </si>
  <si>
    <t>маховое</t>
  </si>
  <si>
    <t>правильных ответов</t>
  </si>
  <si>
    <t>ПРАВИЛЬНЫХ ОТВЕТОВ:</t>
  </si>
  <si>
    <t>ОСТАЛОСЬ ОТГАДАТЬ</t>
  </si>
  <si>
    <t>ТВОЯ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</si>
</sst>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i/>
      <sz val="24"/>
      <color indexed="48"/>
      <name val="Century Gothic"/>
      <family val="2"/>
    </font>
    <font>
      <sz val="10"/>
      <color indexed="4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10"/>
      <name val="Arial Cyr"/>
      <family val="0"/>
    </font>
    <font>
      <b/>
      <sz val="14"/>
      <color indexed="48"/>
      <name val="Arial Cyr"/>
      <family val="0"/>
    </font>
    <font>
      <b/>
      <i/>
      <sz val="20"/>
      <color indexed="10"/>
      <name val="Arial Cyr"/>
      <family val="0"/>
    </font>
    <font>
      <sz val="14"/>
      <name val="Arial Cyr"/>
      <family val="0"/>
    </font>
    <font>
      <b/>
      <sz val="18"/>
      <color indexed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0"/>
      <color indexed="12"/>
      <name val="Arial Cyr"/>
      <family val="0"/>
    </font>
    <font>
      <b/>
      <sz val="16"/>
      <color indexed="12"/>
      <name val="Arial Cyr"/>
      <family val="0"/>
    </font>
    <font>
      <sz val="16"/>
      <name val="Tahoma"/>
      <family val="2"/>
    </font>
    <font>
      <u val="single"/>
      <sz val="16"/>
      <name val="Tahoma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3</xdr:row>
      <xdr:rowOff>0</xdr:rowOff>
    </xdr:from>
    <xdr:to>
      <xdr:col>22</xdr:col>
      <xdr:colOff>19050</xdr:colOff>
      <xdr:row>8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14400"/>
          <a:ext cx="2219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zoomScale="50" zoomScaleNormal="50" workbookViewId="0" topLeftCell="A3">
      <selection activeCell="T13" sqref="T13"/>
    </sheetView>
  </sheetViews>
  <sheetFormatPr defaultColWidth="9.00390625" defaultRowHeight="24" customHeight="1"/>
  <cols>
    <col min="1" max="16384" width="4.875" style="0" customWidth="1"/>
  </cols>
  <sheetData>
    <row r="1" spans="1:44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4" customHeight="1">
      <c r="A2" s="1"/>
      <c r="B2" s="1"/>
      <c r="C2" s="1"/>
      <c r="D2" s="1"/>
      <c r="E2" s="1"/>
      <c r="F2" s="1"/>
      <c r="G2" s="1"/>
      <c r="H2" s="2" t="s">
        <v>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" t="s">
        <v>2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4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" t="s">
        <v>1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4" customHeight="1" thickBot="1" thickTop="1">
      <c r="A6" s="1"/>
      <c r="B6" s="1"/>
      <c r="C6" s="1"/>
      <c r="D6" s="1"/>
      <c r="E6" s="1"/>
      <c r="F6" s="1"/>
      <c r="G6" s="1"/>
      <c r="H6" s="14"/>
      <c r="I6" s="14"/>
      <c r="J6" s="14"/>
      <c r="K6" s="14"/>
      <c r="L6" s="14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24" customHeight="1" thickBot="1" thickTop="1">
      <c r="A7" s="1"/>
      <c r="B7" s="1"/>
      <c r="C7" s="1"/>
      <c r="D7" s="1"/>
      <c r="E7" s="1"/>
      <c r="F7" s="1"/>
      <c r="G7" s="1"/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5" t="s">
        <v>3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4" customHeight="1" thickBot="1" thickTop="1">
      <c r="A8" s="1"/>
      <c r="B8" s="14"/>
      <c r="C8" s="14"/>
      <c r="D8" s="14"/>
      <c r="E8" s="14"/>
      <c r="F8" s="14"/>
      <c r="G8" s="18"/>
      <c r="H8" s="14"/>
      <c r="I8" s="1"/>
      <c r="J8" s="1"/>
      <c r="K8" s="1"/>
      <c r="L8" s="1"/>
      <c r="M8" s="1"/>
      <c r="N8" s="14"/>
      <c r="O8" s="1"/>
      <c r="P8" s="1"/>
      <c r="Q8" s="1"/>
      <c r="R8" s="1"/>
      <c r="S8" s="1"/>
      <c r="T8" s="1"/>
      <c r="U8" s="1"/>
      <c r="V8" s="1"/>
      <c r="W8" s="1"/>
      <c r="X8" s="5" t="s">
        <v>4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4" customHeight="1" thickBot="1" thickTop="1">
      <c r="A9" s="1"/>
      <c r="B9" s="1"/>
      <c r="C9" s="1"/>
      <c r="D9" s="1"/>
      <c r="E9" s="1"/>
      <c r="F9" s="1"/>
      <c r="G9" s="1"/>
      <c r="H9" s="14"/>
      <c r="I9" s="1"/>
      <c r="J9" s="1"/>
      <c r="K9" s="1"/>
      <c r="L9" s="1"/>
      <c r="M9" s="1"/>
      <c r="N9" s="1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4" customHeight="1" thickBot="1" thickTop="1">
      <c r="A10" s="1"/>
      <c r="B10" s="1"/>
      <c r="C10" s="1"/>
      <c r="D10" s="1"/>
      <c r="E10" s="1"/>
      <c r="F10" s="1"/>
      <c r="G10" s="1"/>
      <c r="H10" s="16"/>
      <c r="I10" s="1"/>
      <c r="J10" s="19"/>
      <c r="K10" s="14"/>
      <c r="L10" s="14"/>
      <c r="M10" s="18"/>
      <c r="N10" s="14"/>
      <c r="O10" s="1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4" customHeight="1" thickBot="1" thickTop="1">
      <c r="A11" s="1"/>
      <c r="B11" s="1"/>
      <c r="C11" s="14"/>
      <c r="D11" s="15"/>
      <c r="E11" s="15"/>
      <c r="F11" s="15"/>
      <c r="G11" s="18"/>
      <c r="H11" s="14"/>
      <c r="I11" s="18"/>
      <c r="J11" s="14"/>
      <c r="K11" s="1"/>
      <c r="L11" s="1"/>
      <c r="M11" s="1"/>
      <c r="N11" s="14"/>
      <c r="O11" s="1"/>
      <c r="P11" s="1"/>
      <c r="Q11" s="1"/>
      <c r="R11" s="1"/>
      <c r="S11" s="1"/>
      <c r="T11" s="1"/>
      <c r="U11" s="1"/>
      <c r="V11" s="1"/>
      <c r="W11" s="1"/>
      <c r="X11" s="1"/>
      <c r="Y11" s="7" t="s">
        <v>20</v>
      </c>
      <c r="Z11" s="1"/>
      <c r="AA11" s="1"/>
      <c r="AB11" s="1"/>
      <c r="AC11" s="1"/>
      <c r="AD11" s="1"/>
      <c r="AE11" s="1"/>
      <c r="AF11" s="1"/>
      <c r="AG11" s="1"/>
      <c r="AH11" s="1"/>
      <c r="AI11" s="8">
        <f>SUM(O21:O30)</f>
        <v>0</v>
      </c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4" customHeight="1" thickBot="1" thickTop="1">
      <c r="A12" s="1"/>
      <c r="B12" s="1"/>
      <c r="C12" s="1"/>
      <c r="D12" s="1"/>
      <c r="E12" s="1"/>
      <c r="F12" s="1"/>
      <c r="G12" s="1"/>
      <c r="H12" s="14"/>
      <c r="I12" s="1"/>
      <c r="J12" s="14"/>
      <c r="K12" s="1"/>
      <c r="L12" s="1"/>
      <c r="M12" s="9"/>
      <c r="N12" s="17"/>
      <c r="O12" s="9"/>
      <c r="P12" s="9"/>
      <c r="Q12" s="9"/>
      <c r="R12" s="9"/>
      <c r="S12" s="9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4" customHeight="1" thickBot="1" thickTop="1">
      <c r="A13" s="1"/>
      <c r="B13" s="1"/>
      <c r="C13" s="1"/>
      <c r="D13" s="1"/>
      <c r="E13" s="1"/>
      <c r="F13" s="1"/>
      <c r="G13" s="1"/>
      <c r="H13" s="17"/>
      <c r="I13" s="1"/>
      <c r="J13" s="14"/>
      <c r="K13" s="1"/>
      <c r="L13" s="10"/>
      <c r="M13" s="18"/>
      <c r="N13" s="14"/>
      <c r="O13" s="14"/>
      <c r="P13" s="18"/>
      <c r="Q13" s="14"/>
      <c r="R13" s="14"/>
      <c r="S13" s="14"/>
      <c r="T13" s="14"/>
      <c r="U13" s="15"/>
      <c r="V13" s="1"/>
      <c r="W13" s="1"/>
      <c r="X13" s="1"/>
      <c r="Y13" s="1"/>
      <c r="Z13" s="1"/>
      <c r="AA13" s="1"/>
      <c r="AB13" s="1"/>
      <c r="AC13" s="1"/>
      <c r="AD13" s="11" t="str">
        <f>IF(O31=10,"МОЛОДЕЦ!","ДУМАЙ ЕЩЕ!")</f>
        <v>ДУМАЙ ЕЩЕ!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4" customHeight="1" thickBot="1" thickTop="1">
      <c r="A14" s="1"/>
      <c r="B14" s="1"/>
      <c r="C14" s="1"/>
      <c r="D14" s="1"/>
      <c r="E14" s="1"/>
      <c r="F14" s="1"/>
      <c r="G14" s="1"/>
      <c r="H14" s="1"/>
      <c r="I14" s="1"/>
      <c r="J14" s="14"/>
      <c r="K14" s="1"/>
      <c r="L14" s="1"/>
      <c r="M14" s="1"/>
      <c r="N14" s="1"/>
      <c r="O14" s="1"/>
      <c r="P14" s="1"/>
      <c r="Q14" s="14"/>
      <c r="R14" s="1"/>
      <c r="S14" s="1"/>
      <c r="T14" s="1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4" customHeight="1" thickBot="1" thickTop="1">
      <c r="A15" s="1"/>
      <c r="B15" s="1"/>
      <c r="C15" s="1"/>
      <c r="D15" s="1"/>
      <c r="E15" s="1"/>
      <c r="F15" s="1"/>
      <c r="G15" s="1"/>
      <c r="H15" s="1"/>
      <c r="I15" s="1"/>
      <c r="J15" s="17"/>
      <c r="K15" s="1"/>
      <c r="L15" s="1"/>
      <c r="M15" s="9"/>
      <c r="N15" s="9"/>
      <c r="O15" s="9"/>
      <c r="P15" s="9"/>
      <c r="Q15" s="17"/>
      <c r="R15" s="9"/>
      <c r="S15" s="9"/>
      <c r="T15" s="1"/>
      <c r="U15" s="1"/>
      <c r="V15" s="1"/>
      <c r="W15" s="1"/>
      <c r="X15" s="1"/>
      <c r="Y15" s="12" t="s">
        <v>21</v>
      </c>
      <c r="Z15" s="1"/>
      <c r="AA15" s="1"/>
      <c r="AB15" s="1"/>
      <c r="AC15" s="1"/>
      <c r="AD15" s="1"/>
      <c r="AE15" s="1"/>
      <c r="AF15" s="1"/>
      <c r="AG15" s="1"/>
      <c r="AH15" s="1"/>
      <c r="AI15" s="8">
        <f>10-O31</f>
        <v>10</v>
      </c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4" customHeight="1" thickBo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0"/>
      <c r="M16" s="14"/>
      <c r="N16" s="15"/>
      <c r="O16" s="15"/>
      <c r="P16" s="18"/>
      <c r="Q16" s="14"/>
      <c r="R16" s="14"/>
      <c r="S16" s="1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4" customHeigh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 t="s">
        <v>22</v>
      </c>
      <c r="Z17" s="1"/>
      <c r="AA17" s="1"/>
      <c r="AB17" s="1"/>
      <c r="AC17" s="1"/>
      <c r="AD17" s="1"/>
      <c r="AE17" s="1"/>
      <c r="AF17" s="1"/>
      <c r="AG17" s="1"/>
      <c r="AH17" s="1"/>
      <c r="AI17" s="11">
        <f>IF(O31=10,5,IF(O31&gt;7,4,IF(O31&gt;5,3,2)))</f>
        <v>2</v>
      </c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4" customHeight="1" hidden="1">
      <c r="A20" s="1"/>
      <c r="B20" s="1"/>
      <c r="C20" s="1"/>
      <c r="D20" s="13" t="s">
        <v>5</v>
      </c>
      <c r="E20" s="13" t="s">
        <v>6</v>
      </c>
      <c r="F20" s="1"/>
      <c r="G20" s="1"/>
      <c r="H20" s="1"/>
      <c r="I20" s="1"/>
      <c r="J20" s="13" t="s">
        <v>7</v>
      </c>
      <c r="K20" s="1"/>
      <c r="L20" s="1"/>
      <c r="M20" s="1"/>
      <c r="N20" s="1"/>
      <c r="O20" s="13" t="s">
        <v>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4" customHeight="1" hidden="1">
      <c r="A21" s="1"/>
      <c r="B21" s="1"/>
      <c r="C21" s="1"/>
      <c r="D21" s="1">
        <v>1</v>
      </c>
      <c r="E21" s="13" t="s">
        <v>9</v>
      </c>
      <c r="F21" s="1"/>
      <c r="G21" s="1"/>
      <c r="H21" s="1"/>
      <c r="I21" s="1"/>
      <c r="J21" s="1">
        <f>LOWER(CONCATENATE(H6,I6,J6,K6,L6,M6))</f>
      </c>
      <c r="K21" s="1"/>
      <c r="L21" s="1"/>
      <c r="M21" s="1"/>
      <c r="N21" s="1"/>
      <c r="O21" s="1">
        <f aca="true" t="shared" si="0" ref="O21:O30">IF(J21=E21,1,0)</f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4" customHeight="1" hidden="1">
      <c r="A22" s="1"/>
      <c r="B22" s="1"/>
      <c r="C22" s="1"/>
      <c r="D22" s="13">
        <v>2</v>
      </c>
      <c r="E22" s="13" t="s">
        <v>10</v>
      </c>
      <c r="F22" s="1"/>
      <c r="G22" s="1"/>
      <c r="H22" s="1"/>
      <c r="I22" s="1"/>
      <c r="J22" s="1">
        <f>LOWER(CONCATENATE(H6,H7,H8,H9,H10,H11,H12,H13,))</f>
      </c>
      <c r="K22" s="1"/>
      <c r="L22" s="1"/>
      <c r="M22" s="1"/>
      <c r="N22" s="1"/>
      <c r="O22" s="1">
        <f t="shared" si="0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4" customHeight="1" hidden="1">
      <c r="A23" s="1"/>
      <c r="B23" s="1"/>
      <c r="C23" s="1"/>
      <c r="D23" s="13">
        <v>3</v>
      </c>
      <c r="E23" s="13" t="s">
        <v>11</v>
      </c>
      <c r="F23" s="1"/>
      <c r="G23" s="1"/>
      <c r="H23" s="1"/>
      <c r="I23" s="1"/>
      <c r="J23" s="1">
        <f>LOWER(CONCATENATE(B8,C8,D8,E8,F8,G8,H8))</f>
      </c>
      <c r="K23" s="1"/>
      <c r="L23" s="1"/>
      <c r="M23" s="1"/>
      <c r="N23" s="1"/>
      <c r="O23" s="1">
        <f t="shared" si="0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4" customHeight="1" hidden="1">
      <c r="A24" s="1"/>
      <c r="B24" s="1"/>
      <c r="C24" s="1"/>
      <c r="D24" s="13">
        <v>4</v>
      </c>
      <c r="E24" s="13" t="s">
        <v>12</v>
      </c>
      <c r="F24" s="1"/>
      <c r="G24" s="1"/>
      <c r="H24" s="1"/>
      <c r="I24" s="1"/>
      <c r="J24" s="1">
        <f>LOWER(CONCATENATE(N8,N9,N10,N11,N12,N13))</f>
      </c>
      <c r="K24" s="1"/>
      <c r="L24" s="1"/>
      <c r="M24" s="1"/>
      <c r="N24" s="1"/>
      <c r="O24" s="1">
        <f t="shared" si="0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4" customHeight="1" hidden="1">
      <c r="A25" s="1"/>
      <c r="B25" s="1"/>
      <c r="C25" s="1"/>
      <c r="D25" s="13">
        <v>5</v>
      </c>
      <c r="E25" s="13" t="s">
        <v>13</v>
      </c>
      <c r="F25" s="1"/>
      <c r="G25" s="1"/>
      <c r="H25" s="1"/>
      <c r="I25" s="1"/>
      <c r="J25" s="1">
        <f>LOWER(CONCATENATE(J10,K10,L10,M10,N10,O10))</f>
      </c>
      <c r="K25" s="1"/>
      <c r="L25" s="1"/>
      <c r="M25" s="1"/>
      <c r="N25" s="1"/>
      <c r="O25" s="1">
        <f t="shared" si="0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4" customHeight="1" hidden="1">
      <c r="A26" s="1"/>
      <c r="B26" s="1"/>
      <c r="C26" s="1"/>
      <c r="D26" s="13">
        <v>6</v>
      </c>
      <c r="E26" s="13" t="s">
        <v>14</v>
      </c>
      <c r="F26" s="1"/>
      <c r="G26" s="1"/>
      <c r="H26" s="1"/>
      <c r="I26" s="1"/>
      <c r="J26" s="1">
        <f>LOWER(CONCATENATE(J10,J11,J12,J13,J14,J15))</f>
      </c>
      <c r="K26" s="1"/>
      <c r="L26" s="1"/>
      <c r="M26" s="1"/>
      <c r="N26" s="1"/>
      <c r="O26" s="1">
        <f t="shared" si="0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4" customHeight="1" hidden="1">
      <c r="A27" s="1"/>
      <c r="B27" s="1"/>
      <c r="C27" s="1"/>
      <c r="D27" s="13">
        <v>7</v>
      </c>
      <c r="E27" s="13" t="s">
        <v>15</v>
      </c>
      <c r="F27" s="1"/>
      <c r="G27" s="1"/>
      <c r="H27" s="1"/>
      <c r="I27" s="1"/>
      <c r="J27" s="1">
        <f>LOWER(CONCATENATE(C11,D11,E11,F11,G11,H11,I11,J11))</f>
      </c>
      <c r="K27" s="1"/>
      <c r="L27" s="1"/>
      <c r="M27" s="1"/>
      <c r="N27" s="1"/>
      <c r="O27" s="1">
        <f t="shared" si="0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4" customHeight="1" hidden="1">
      <c r="A28" s="1"/>
      <c r="B28" s="1"/>
      <c r="C28" s="1"/>
      <c r="D28" s="13">
        <v>8</v>
      </c>
      <c r="E28" s="13" t="s">
        <v>16</v>
      </c>
      <c r="F28" s="1"/>
      <c r="G28" s="1"/>
      <c r="H28" s="1"/>
      <c r="I28" s="1"/>
      <c r="J28" s="1">
        <f>LOWER(CONCATENATE(M13,N13,O13,P13,Q13,R13,S13,T13,U13))</f>
      </c>
      <c r="K28" s="1"/>
      <c r="L28" s="1"/>
      <c r="M28" s="1"/>
      <c r="N28" s="1"/>
      <c r="O28" s="1">
        <f t="shared" si="0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4" customHeight="1" hidden="1">
      <c r="A29" s="1"/>
      <c r="B29" s="1"/>
      <c r="C29" s="1"/>
      <c r="D29" s="13">
        <v>9</v>
      </c>
      <c r="E29" s="13" t="s">
        <v>17</v>
      </c>
      <c r="F29" s="1"/>
      <c r="G29" s="1"/>
      <c r="H29" s="1"/>
      <c r="I29" s="1"/>
      <c r="J29" s="1">
        <f>LOWER(CONCATENATE(Q13,Q14,Q15,Q16))</f>
      </c>
      <c r="K29" s="1"/>
      <c r="L29" s="1"/>
      <c r="M29" s="1"/>
      <c r="N29" s="1"/>
      <c r="O29" s="1">
        <f t="shared" si="0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4" customHeight="1" hidden="1">
      <c r="A30" s="1"/>
      <c r="B30" s="1"/>
      <c r="C30" s="1"/>
      <c r="D30" s="1">
        <v>10</v>
      </c>
      <c r="E30" s="13" t="s">
        <v>18</v>
      </c>
      <c r="F30" s="1"/>
      <c r="G30" s="1"/>
      <c r="H30" s="1"/>
      <c r="I30" s="1"/>
      <c r="J30" s="1">
        <f>LOWER(CONCATENATE(M16,N16,O16,P16,Q16,R16,S16))</f>
      </c>
      <c r="K30" s="1"/>
      <c r="L30" s="1"/>
      <c r="M30" s="1"/>
      <c r="N30" s="1"/>
      <c r="O30" s="1">
        <f t="shared" si="0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24" customHeight="1" hidden="1">
      <c r="A31" s="1"/>
      <c r="B31" s="1"/>
      <c r="C31" s="1"/>
      <c r="D31" s="1"/>
      <c r="E31" s="1"/>
      <c r="F31" s="13" t="s">
        <v>19</v>
      </c>
      <c r="G31" s="1"/>
      <c r="H31" s="1"/>
      <c r="I31" s="1"/>
      <c r="J31" s="1"/>
      <c r="K31" s="1"/>
      <c r="L31" s="1"/>
      <c r="M31" s="1"/>
      <c r="N31" s="1"/>
      <c r="O31" s="1">
        <f>SUM(O21:O30)</f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</sheetData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Библиотека</dc:creator>
  <cp:keywords/>
  <dc:description/>
  <cp:lastModifiedBy>1</cp:lastModifiedBy>
  <dcterms:created xsi:type="dcterms:W3CDTF">2011-03-11T11:19:38Z</dcterms:created>
  <dcterms:modified xsi:type="dcterms:W3CDTF">2013-01-07T04:32:25Z</dcterms:modified>
  <cp:category/>
  <cp:version/>
  <cp:contentType/>
  <cp:contentStatus/>
</cp:coreProperties>
</file>